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er\Desktop\"/>
    </mc:Choice>
  </mc:AlternateContent>
  <bookViews>
    <workbookView xWindow="-105" yWindow="-105" windowWidth="23250" windowHeight="12570"/>
  </bookViews>
  <sheets>
    <sheet name="Antrag auf Anerkennung" sheetId="1" r:id="rId1"/>
    <sheet name="Prüfungen Studiengang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11" i="1"/>
  <c r="G12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11" i="1"/>
</calcChain>
</file>

<file path=xl/sharedStrings.xml><?xml version="1.0" encoding="utf-8"?>
<sst xmlns="http://schemas.openxmlformats.org/spreadsheetml/2006/main" count="154" uniqueCount="154">
  <si>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</si>
  <si>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</si>
  <si>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</si>
  <si>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</si>
  <si>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</si>
  <si>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</si>
  <si>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</si>
  <si>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</si>
  <si>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</si>
  <si>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</si>
  <si>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</si>
  <si>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</si>
  <si>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</si>
  <si>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</si>
  <si>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</si>
  <si>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</si>
  <si>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</si>
  <si>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</si>
  <si>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</si>
  <si>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</si>
  <si>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</si>
  <si>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</si>
  <si>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</si>
  <si>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</si>
  <si>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</si>
  <si>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</si>
  <si>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</si>
  <si>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</si>
  <si>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</si>
  <si>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</si>
  <si>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</si>
  <si>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</si>
  <si>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</si>
  <si>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>Berufspädagogik 1</t>
  </si>
  <si>
    <t>Berufspädagogik 2</t>
  </si>
  <si>
    <t>Deutsch A1 - Teil 1</t>
  </si>
  <si>
    <t>Deutsch A1 - Teil 2</t>
  </si>
  <si>
    <t>Schwedisch A1 - Teil 1</t>
  </si>
  <si>
    <t>Schwedisch A1 - Teil 2</t>
  </si>
  <si>
    <t>Französisch A1 - Teil 1</t>
  </si>
  <si>
    <t>Italienisch A1 - Teil 1</t>
  </si>
  <si>
    <t>Italienisch A1 - Teil 2</t>
  </si>
  <si>
    <t>Chinesisch A1 - Teil 1</t>
  </si>
  <si>
    <t>Chinesisch A1 - Teil 2</t>
  </si>
  <si>
    <t>Chinesisch A2 - Teil 1</t>
  </si>
  <si>
    <t>Chinesisch A2 - Teil 2</t>
  </si>
  <si>
    <t>Spanisch A1 - Teil 1</t>
  </si>
  <si>
    <t>Spanisch A1 - Teil 2</t>
  </si>
  <si>
    <t>Spanisch A2 - Teil 1</t>
  </si>
  <si>
    <t>Spanisch A2 - Teil 2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</si>
  <si>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</si>
  <si>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</si>
  <si>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</si>
  <si>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</si>
  <si>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</si>
  <si>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</si>
  <si>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Freiwillige, zusätzliche Leistungen (keine Prüfungen)</t>
  </si>
  <si>
    <t>Deutsch A1</t>
  </si>
  <si>
    <t>Italienisch A2 - Teil 1</t>
  </si>
  <si>
    <t>Italienisch A2 - Teil 2</t>
  </si>
  <si>
    <t>Deutsch A2</t>
  </si>
  <si>
    <t>Abschlussarbeit</t>
  </si>
  <si>
    <t>Grundlagen</t>
  </si>
  <si>
    <t>Produkt- und Maschinengestaltung</t>
  </si>
  <si>
    <t>Produkt- und Maschinengestaltung (Studienleistung)</t>
  </si>
  <si>
    <t>Mathematik I</t>
  </si>
  <si>
    <t>Mathematik II</t>
  </si>
  <si>
    <t>Mathematik III</t>
  </si>
  <si>
    <t>Chemie / Physik</t>
  </si>
  <si>
    <t>Chemie / Physik (Labor)</t>
  </si>
  <si>
    <t>Chemie / Physik (Anwesenheitspflicht)</t>
  </si>
  <si>
    <t>Werkstoffe</t>
  </si>
  <si>
    <t>Werkstoffe (Studienleistung)</t>
  </si>
  <si>
    <t>Technisches Englisch</t>
  </si>
  <si>
    <t>BWL für Ingenieure</t>
  </si>
  <si>
    <t>Ingenieurwissenschaftliche Grundlagen</t>
  </si>
  <si>
    <t>Technische Mechanik I - Statik</t>
  </si>
  <si>
    <t>Technische Mechanik II - Festigkeitslehre</t>
  </si>
  <si>
    <t>Technische Mechanik III - Dynamik</t>
  </si>
  <si>
    <t>Technische Mechanik III - Dynamik (Studienleistung 1)</t>
  </si>
  <si>
    <t>Technische Mechanik III - Dynamik (Studienleistung 2)</t>
  </si>
  <si>
    <t>Technische Mechanik III - Dynamik (Studienleistung 3)</t>
  </si>
  <si>
    <t>Technische Thermodynamik</t>
  </si>
  <si>
    <t>Maschinenelemente I</t>
  </si>
  <si>
    <t>Maschinenelemente I (Studienleistung)</t>
  </si>
  <si>
    <t>Maschinenelemente II</t>
  </si>
  <si>
    <t>Maschinenelemente II (Studienleistung)</t>
  </si>
  <si>
    <t>Digitale Produktentwicklung I</t>
  </si>
  <si>
    <t>Digitale Produktentwicklung II</t>
  </si>
  <si>
    <t>Strömungslehre (B)</t>
  </si>
  <si>
    <t>Elektrotechnik (B)</t>
  </si>
  <si>
    <t>Energieumwandlungsmaschinen</t>
  </si>
  <si>
    <t>Numerische Simulationsmethoden</t>
  </si>
  <si>
    <t>Elektrische Antriebstechnik</t>
  </si>
  <si>
    <t>Ingenieurinformatik I</t>
  </si>
  <si>
    <t>Fertigungstechnik</t>
  </si>
  <si>
    <t>Fertigungstechnik (Studienleistung)</t>
  </si>
  <si>
    <t>Wissenschaftliche Methodik</t>
  </si>
  <si>
    <t>Messtechnik und Signalverarbeitung</t>
  </si>
  <si>
    <t>Regelungstechnik</t>
  </si>
  <si>
    <t>Anwendungsmodule Fahrzeugtechnik</t>
  </si>
  <si>
    <t>Vehicle Integration and Safety</t>
  </si>
  <si>
    <t>Finite Elemente</t>
  </si>
  <si>
    <t>Finite Elemente (Studienleistung 1)</t>
  </si>
  <si>
    <t>Finite Elemente (Studienleistung 2)</t>
  </si>
  <si>
    <t>Finite Elemente (Studienleistung 3)</t>
  </si>
  <si>
    <t>Konstruktionslehre FZT</t>
  </si>
  <si>
    <t>Antriebstechnologien</t>
  </si>
  <si>
    <t>Fahrzeugelektronik</t>
  </si>
  <si>
    <t>Fahrdynamik</t>
  </si>
  <si>
    <t>Sonstige Module</t>
  </si>
  <si>
    <t>Projekt I</t>
  </si>
  <si>
    <t>Projekt II</t>
  </si>
  <si>
    <t>Praxis-Projekt</t>
  </si>
  <si>
    <t>Praktische Vorbildung</t>
  </si>
  <si>
    <t>Abschlussarbeit und Kolloquium</t>
  </si>
  <si>
    <t>Kolloquium</t>
  </si>
  <si>
    <t>Wahlpflichtmodule</t>
  </si>
  <si>
    <t>Additive Fertigung</t>
  </si>
  <si>
    <t>Arbeitsschutz (B)</t>
  </si>
  <si>
    <t>Brand- und Explosionsschutz</t>
  </si>
  <si>
    <t>Computational Fluid Dynamics</t>
  </si>
  <si>
    <t>Digitale Produktentwicklung III</t>
  </si>
  <si>
    <t>Fahrerassistenzsysteme</t>
  </si>
  <si>
    <t>Grundlagen der Programmierung</t>
  </si>
  <si>
    <t>Hydraulik (B)</t>
  </si>
  <si>
    <t>Ingenieurinformatik II</t>
  </si>
  <si>
    <t>Investition und Finanzierung</t>
  </si>
  <si>
    <t>Konstruktionslehre AMB</t>
  </si>
  <si>
    <t>Kunststofftechnik (B)</t>
  </si>
  <si>
    <t>Labor für Digitale Fertigung</t>
  </si>
  <si>
    <t>Marketing</t>
  </si>
  <si>
    <t>Maschinenelemente III</t>
  </si>
  <si>
    <t>Maschinenelemente III (Studienleistung)</t>
  </si>
  <si>
    <t>Materialwirtschaft und Logistik</t>
  </si>
  <si>
    <t>Motorsport Engineering</t>
  </si>
  <si>
    <t>Nutzfahrzeuge (B)</t>
  </si>
  <si>
    <t>Operations Research</t>
  </si>
  <si>
    <t>Quantitative BWL</t>
  </si>
  <si>
    <t>Rechnungswesen (B)</t>
  </si>
  <si>
    <t>Schweißtechnik (B)</t>
  </si>
  <si>
    <t>Simulation dynamischer Systeme</t>
  </si>
  <si>
    <t>Statistische Methoden</t>
  </si>
  <si>
    <t>Technische Sicherheit I (B)</t>
  </si>
  <si>
    <t>Technische Sicherheit II (B)</t>
  </si>
  <si>
    <t>Umweltmanagement (B)</t>
  </si>
  <si>
    <t>Unternehmensführung und Personalmanagement</t>
  </si>
  <si>
    <t>Werkstoffkundelabor I - Kunststoffe (B)</t>
  </si>
  <si>
    <t>Werkstoffkundelabor II - Metalle (B)</t>
  </si>
  <si>
    <t>Werkzeugmaschinen (B)</t>
  </si>
  <si>
    <t>Produktionswirtschaft mit SAP (B)</t>
  </si>
  <si>
    <t>Lean- &amp; Projektmanagement, Ideenfindung und Entscheidungsfindungsmethoden</t>
  </si>
  <si>
    <t>Französisch A1 - Teil 2</t>
  </si>
  <si>
    <t>Bachelor of Engineering / Fahrzeugtechnik / PO Version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</si>
</sst>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Semester&quot;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lwyn New Lt"/>
      <family val="2"/>
    </font>
    <font>
      <sz val="11"/>
      <name val="Alwyn New Lt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2" fillId="0" borderId="0"/>
    <xf numFmtId="0" fontId="16" fillId="0" borderId="0"/>
    <xf numFmtId="0" fontId="15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164" fontId="2" fillId="0" borderId="11" xfId="0" applyNumberFormat="1" applyFont="1" applyBorder="1" applyAlignment="1">
      <alignment horizontal="left" vertical="center" wrapText="1" shrinkToFit="1"/>
    </xf>
    <xf numFmtId="0" fontId="0" fillId="0" borderId="0" xfId="0" applyAlignment="1">
      <alignment horizontal="left"/>
    </xf>
    <xf numFmtId="0" fontId="0" fillId="2" borderId="7" xfId="0" applyFill="1" applyBorder="1" applyAlignment="1">
      <alignment horizontal="center" vertical="top" wrapText="1" shrinkToFit="1"/>
    </xf>
    <xf numFmtId="0" fontId="0" fillId="2" borderId="7" xfId="0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>
      <alignment horizontal="left" vertical="center" shrinkToFit="1"/>
    </xf>
    <xf numFmtId="0" fontId="7" fillId="3" borderId="7" xfId="0" applyFont="1" applyFill="1" applyBorder="1" applyAlignment="1">
      <alignment horizontal="center" vertical="top" wrapText="1" shrinkToFit="1"/>
    </xf>
    <xf numFmtId="0" fontId="2" fillId="3" borderId="7" xfId="0" applyFont="1" applyFill="1" applyBorder="1" applyAlignment="1">
      <alignment horizontal="center" vertical="top" wrapText="1" shrinkToFit="1"/>
    </xf>
    <xf numFmtId="0" fontId="11" fillId="3" borderId="7" xfId="0" applyFont="1" applyFill="1" applyBorder="1" applyAlignment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top" wrapText="1"/>
      <protection locked="0"/>
    </xf>
    <xf numFmtId="0" fontId="13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 wrapText="1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3" fillId="0" borderId="0" xfId="0" applyFont="1"/>
    <xf numFmtId="0" fontId="14" fillId="0" borderId="0" xfId="1" applyFont="1"/>
    <xf numFmtId="0" fontId="14" fillId="0" borderId="7" xfId="0" applyFont="1" applyBorder="1"/>
    <xf numFmtId="0" fontId="13" fillId="0" borderId="7" xfId="0" applyFont="1" applyBorder="1"/>
    <xf numFmtId="0" fontId="14" fillId="0" borderId="7" xfId="0" applyFont="1" applyBorder="1" applyAlignment="1">
      <alignment horizontal="right"/>
    </xf>
    <xf numFmtId="0" fontId="14" fillId="0" borderId="7" xfId="0" quotePrefix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0" fillId="0" borderId="7" xfId="0" applyBorder="1" applyAlignment="1" applyProtection="1">
      <alignment horizontal="left" vertical="top"/>
      <protection locked="0"/>
    </xf>
    <xf numFmtId="0" fontId="0" fillId="2" borderId="13" xfId="0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3" borderId="13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 vertical="top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>
      <alignment horizontal="center" vertical="center" wrapText="1" shrinkToFit="1"/>
    </xf>
    <xf numFmtId="0" fontId="2" fillId="3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top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4" xfId="0" applyFont="1" applyBorder="1" applyAlignment="1">
      <alignment horizontal="left" vertical="center" wrapText="1" shrinkToFit="1"/>
    </xf>
    <xf numFmtId="49" fontId="2" fillId="0" borderId="6" xfId="0" applyNumberFormat="1" applyFont="1" applyBorder="1" applyAlignment="1">
      <alignment horizontal="left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0" borderId="2" xfId="0" applyFont="1" applyBorder="1" applyAlignment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</cellXfs>
  <cellStyles count="4">
    <cellStyle name="Standard" xfId="0" builtinId="0"/>
    <cellStyle name="Standard 2" xfId="3"/>
    <cellStyle name="Standard 2 3" xfId="2"/>
    <cellStyle name="Standard 3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710565</xdr:colOff>
      <xdr:row>1</xdr:row>
      <xdr:rowOff>294005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topLeftCell="A6" workbookViewId="0">
      <selection activeCell="F12" sqref="F12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40.285156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26.25" customHeight="1" thickBot="1" x14ac:dyDescent="0.3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35.1" customHeight="1" x14ac:dyDescent="0.25">
      <c r="A3" s="56" t="s">
        <v>1</v>
      </c>
      <c r="B3" s="56"/>
      <c r="C3" s="57"/>
      <c r="D3" s="57"/>
      <c r="E3" s="57"/>
      <c r="F3" s="57"/>
      <c r="G3" s="57"/>
      <c r="H3" s="57"/>
      <c r="I3" s="57"/>
      <c r="J3" s="57"/>
      <c r="K3" s="57"/>
    </row>
    <row r="4" spans="1:11" ht="35.1" customHeight="1" x14ac:dyDescent="0.25">
      <c r="A4" s="49" t="s">
        <v>2</v>
      </c>
      <c r="B4" s="49"/>
      <c r="C4" s="50"/>
      <c r="D4" s="50"/>
      <c r="E4" s="50"/>
      <c r="F4" s="50"/>
      <c r="G4" s="50"/>
      <c r="H4" s="50"/>
      <c r="I4" s="50"/>
      <c r="J4" s="50"/>
      <c r="K4" s="50"/>
    </row>
    <row r="5" spans="1:11" ht="35.1" customHeight="1" x14ac:dyDescent="0.25">
      <c r="A5" s="49" t="s">
        <v>3</v>
      </c>
      <c r="B5" s="49"/>
      <c r="C5" s="50"/>
      <c r="D5" s="50"/>
      <c r="E5" s="50"/>
      <c r="F5" s="50"/>
      <c r="G5" s="50"/>
      <c r="H5" s="50"/>
      <c r="I5" s="50"/>
      <c r="J5" s="50"/>
      <c r="K5" s="50"/>
    </row>
    <row r="6" spans="1:11" ht="28.5" customHeight="1" x14ac:dyDescent="0.25">
      <c r="A6" s="49" t="s">
        <v>30</v>
      </c>
      <c r="B6" s="49"/>
      <c r="C6" s="50"/>
      <c r="D6" s="50"/>
      <c r="E6" s="50"/>
      <c r="F6" s="50"/>
      <c r="G6" s="50"/>
      <c r="H6" s="50"/>
      <c r="I6" s="50"/>
      <c r="J6" s="50"/>
      <c r="K6" s="50"/>
    </row>
    <row r="7" spans="1:11" ht="38.25" customHeight="1" x14ac:dyDescent="0.25">
      <c r="A7" s="51" t="s">
        <v>4</v>
      </c>
      <c r="B7" s="51"/>
      <c r="C7" s="52" t="s">
        <v>153</v>
      </c>
      <c r="D7" s="52"/>
      <c r="E7" s="52"/>
      <c r="F7" s="52"/>
      <c r="G7" s="52"/>
      <c r="H7" s="52"/>
      <c r="I7" s="53" t="s">
        <v>5</v>
      </c>
      <c r="J7" s="53"/>
      <c r="K7" s="6">
        <v>7</v>
      </c>
    </row>
    <row r="8" spans="1:11" ht="15.75" customHeight="1" x14ac:dyDescent="0.25">
      <c r="A8" s="46" t="s">
        <v>6</v>
      </c>
      <c r="B8" s="46"/>
      <c r="C8" s="46"/>
      <c r="D8" s="46"/>
      <c r="E8" s="46"/>
      <c r="F8" s="46"/>
      <c r="G8" s="46"/>
      <c r="H8" s="47" t="s">
        <v>53</v>
      </c>
      <c r="I8" s="47"/>
      <c r="J8" s="47"/>
      <c r="K8" s="47"/>
    </row>
    <row r="9" spans="1:11" ht="15.75" customHeight="1" x14ac:dyDescent="0.25">
      <c r="A9" s="46" t="s">
        <v>7</v>
      </c>
      <c r="B9" s="46"/>
      <c r="C9" s="46"/>
      <c r="D9" s="46"/>
      <c r="E9" s="46"/>
      <c r="F9" s="46" t="s">
        <v>8</v>
      </c>
      <c r="G9" s="46"/>
      <c r="H9" s="47"/>
      <c r="I9" s="47"/>
      <c r="J9" s="47"/>
      <c r="K9" s="47"/>
    </row>
    <row r="10" spans="1:11" ht="86.25" customHeight="1" x14ac:dyDescent="0.25">
      <c r="A10" s="48" t="s">
        <v>9</v>
      </c>
      <c r="B10" s="48"/>
      <c r="C10" s="8" t="s">
        <v>10</v>
      </c>
      <c r="D10" s="8" t="s">
        <v>11</v>
      </c>
      <c r="E10" s="8" t="s">
        <v>12</v>
      </c>
      <c r="F10" s="9" t="s">
        <v>13</v>
      </c>
      <c r="G10" s="10" t="s">
        <v>14</v>
      </c>
      <c r="H10" s="14" t="s">
        <v>15</v>
      </c>
      <c r="I10" s="15" t="s">
        <v>54</v>
      </c>
      <c r="J10" s="15" t="s">
        <v>16</v>
      </c>
      <c r="K10" s="16" t="s">
        <v>17</v>
      </c>
    </row>
    <row r="11" spans="1:11" ht="15.75" x14ac:dyDescent="0.25">
      <c r="A11" s="45"/>
      <c r="B11" s="45"/>
      <c r="C11" s="11"/>
      <c r="D11" s="12"/>
      <c r="E11" s="12"/>
      <c r="F11" s="23"/>
      <c r="G11" s="13" t="str">
        <f>IF(F11&gt;0,LEFT(TEXT(VLOOKUP($F11,'Prüfungen Studiengang'!$A$2:$C$1827,2,FALSE),0)&amp;" / "&amp;TEXT(VLOOKUP($F11,'Prüfungen Studiengang'!$A$2:$C$1827,3,FALSE),0),60),"")</f>
        <v/>
      </c>
      <c r="H11" s="17"/>
      <c r="I11" s="18" t="str">
        <f>IF(F11&gt;0,LEFT(TEXT(VLOOKUP($F11,'Prüfungen Studiengang'!$A$1:$D$1828,4,FALSE),0),60),"")</f>
        <v/>
      </c>
      <c r="J11" s="19"/>
      <c r="K11" s="20"/>
    </row>
    <row r="12" spans="1:11" ht="15.75" x14ac:dyDescent="0.25">
      <c r="A12" s="45"/>
      <c r="B12" s="45"/>
      <c r="C12" s="11"/>
      <c r="D12" s="12"/>
      <c r="E12" s="12"/>
      <c r="F12" s="12"/>
      <c r="G12" s="13" t="str">
        <f>IF(F12&gt;0,LEFT(TEXT(VLOOKUP($F12,'Prüfungen Studiengang'!$A$2:$C$1827,2,FALSE),0)&amp;" / "&amp;TEXT(VLOOKUP($F12,'Prüfungen Studiengang'!$A$2:$C$1827,3,FALSE),0),60),"")</f>
        <v/>
      </c>
      <c r="H12" s="17"/>
      <c r="I12" s="18" t="str">
        <f>IF(F12&gt;0,LEFT(TEXT(VLOOKUP($F12,'Prüfungen Studiengang'!$A$1:$D$1828,4,FALSE),0),60),"")</f>
        <v/>
      </c>
      <c r="J12" s="19"/>
      <c r="K12" s="20"/>
    </row>
    <row r="13" spans="1:11" ht="15.75" x14ac:dyDescent="0.25">
      <c r="A13" s="45"/>
      <c r="B13" s="45"/>
      <c r="C13" s="11"/>
      <c r="D13" s="12"/>
      <c r="E13" s="12"/>
      <c r="F13" s="12"/>
      <c r="G13" s="13" t="str">
        <f>IF(F13&gt;0,LEFT(TEXT(VLOOKUP($F13,'Prüfungen Studiengang'!$A$2:$C$1827,2,FALSE),0)&amp;" / "&amp;TEXT(VLOOKUP($F13,'Prüfungen Studiengang'!$A$2:$C$1827,3,FALSE),0),60),"")</f>
        <v/>
      </c>
      <c r="H13" s="17"/>
      <c r="I13" s="18" t="str">
        <f>IF(F13&gt;0,LEFT(TEXT(VLOOKUP($F13,'Prüfungen Studiengang'!$A$1:$D$1828,4,FALSE),0),60),"")</f>
        <v/>
      </c>
      <c r="J13" s="19"/>
      <c r="K13" s="20"/>
    </row>
    <row r="14" spans="1:11" ht="15.75" x14ac:dyDescent="0.25">
      <c r="A14" s="45"/>
      <c r="B14" s="45"/>
      <c r="C14" s="11"/>
      <c r="D14" s="12"/>
      <c r="E14" s="12"/>
      <c r="F14" s="12"/>
      <c r="G14" s="13" t="str">
        <f>IF(F14&gt;0,LEFT(TEXT(VLOOKUP($F14,'Prüfungen Studiengang'!$A$2:$C$1827,2,FALSE),0)&amp;" / "&amp;TEXT(VLOOKUP($F14,'Prüfungen Studiengang'!$A$2:$C$1827,3,FALSE),0),60),"")</f>
        <v/>
      </c>
      <c r="H14" s="17"/>
      <c r="I14" s="18" t="str">
        <f>IF(F14&gt;0,LEFT(TEXT(VLOOKUP($F14,'Prüfungen Studiengang'!$A$1:$D$1828,4,FALSE),0),60),"")</f>
        <v/>
      </c>
      <c r="J14" s="19"/>
      <c r="K14" s="20"/>
    </row>
    <row r="15" spans="1:11" ht="15.75" x14ac:dyDescent="0.25">
      <c r="A15" s="45"/>
      <c r="B15" s="45"/>
      <c r="C15" s="11"/>
      <c r="D15" s="12"/>
      <c r="E15" s="12"/>
      <c r="F15" s="12"/>
      <c r="G15" s="13" t="str">
        <f>IF(F15&gt;0,LEFT(TEXT(VLOOKUP($F15,'Prüfungen Studiengang'!$A$2:$C$1827,2,FALSE),0)&amp;" / "&amp;TEXT(VLOOKUP($F15,'Prüfungen Studiengang'!$A$2:$C$1827,3,FALSE),0),60),"")</f>
        <v/>
      </c>
      <c r="H15" s="17"/>
      <c r="I15" s="18" t="str">
        <f>IF(F15&gt;0,LEFT(TEXT(VLOOKUP($F15,'Prüfungen Studiengang'!$A$1:$D$1828,4,FALSE),0),60),"")</f>
        <v/>
      </c>
      <c r="J15" s="19"/>
      <c r="K15" s="20"/>
    </row>
    <row r="16" spans="1:11" ht="15.75" x14ac:dyDescent="0.25">
      <c r="A16" s="45"/>
      <c r="B16" s="45"/>
      <c r="C16" s="11"/>
      <c r="D16" s="12"/>
      <c r="E16" s="12"/>
      <c r="F16" s="12"/>
      <c r="G16" s="13" t="str">
        <f>IF(F16&gt;0,LEFT(TEXT(VLOOKUP($F16,'Prüfungen Studiengang'!$A$2:$C$1827,2,FALSE),0)&amp;" / "&amp;TEXT(VLOOKUP($F16,'Prüfungen Studiengang'!$A$2:$C$1827,3,FALSE),0),60),"")</f>
        <v/>
      </c>
      <c r="H16" s="17"/>
      <c r="I16" s="18" t="str">
        <f>IF(F16&gt;0,LEFT(TEXT(VLOOKUP($F16,'Prüfungen Studiengang'!$A$1:$D$1828,4,FALSE),0),60),"")</f>
        <v/>
      </c>
      <c r="J16" s="19"/>
      <c r="K16" s="20"/>
    </row>
    <row r="17" spans="1:11" ht="15.75" x14ac:dyDescent="0.25">
      <c r="A17" s="45"/>
      <c r="B17" s="45"/>
      <c r="C17" s="11"/>
      <c r="D17" s="12"/>
      <c r="E17" s="12"/>
      <c r="F17" s="12"/>
      <c r="G17" s="13" t="str">
        <f>IF(F17&gt;0,LEFT(TEXT(VLOOKUP($F17,'Prüfungen Studiengang'!$A$2:$C$1827,2,FALSE),0)&amp;" / "&amp;TEXT(VLOOKUP($F17,'Prüfungen Studiengang'!$A$2:$C$1827,3,FALSE),0),60),"")</f>
        <v/>
      </c>
      <c r="H17" s="17"/>
      <c r="I17" s="18" t="str">
        <f>IF(F17&gt;0,LEFT(TEXT(VLOOKUP($F17,'Prüfungen Studiengang'!$A$1:$D$1828,4,FALSE),0),60),"")</f>
        <v/>
      </c>
      <c r="J17" s="19"/>
      <c r="K17" s="20"/>
    </row>
    <row r="18" spans="1:11" ht="15.75" x14ac:dyDescent="0.25">
      <c r="A18" s="45"/>
      <c r="B18" s="45"/>
      <c r="C18" s="11"/>
      <c r="D18" s="12"/>
      <c r="E18" s="12"/>
      <c r="F18" s="12"/>
      <c r="G18" s="13" t="str">
        <f>IF(F18&gt;0,LEFT(TEXT(VLOOKUP($F18,'Prüfungen Studiengang'!$A$2:$C$1827,2,FALSE),0)&amp;" / "&amp;TEXT(VLOOKUP($F18,'Prüfungen Studiengang'!$A$2:$C$1827,3,FALSE),0),60),"")</f>
        <v/>
      </c>
      <c r="H18" s="17"/>
      <c r="I18" s="18" t="str">
        <f>IF(F18&gt;0,LEFT(TEXT(VLOOKUP($F18,'Prüfungen Studiengang'!$A$1:$D$1828,4,FALSE),0),60),"")</f>
        <v/>
      </c>
      <c r="J18" s="19"/>
      <c r="K18" s="20"/>
    </row>
    <row r="19" spans="1:11" ht="15.75" x14ac:dyDescent="0.25">
      <c r="A19" s="45"/>
      <c r="B19" s="45"/>
      <c r="C19" s="11"/>
      <c r="D19" s="12"/>
      <c r="E19" s="12"/>
      <c r="F19" s="12"/>
      <c r="G19" s="13" t="str">
        <f>IF(F19&gt;0,LEFT(TEXT(VLOOKUP($F19,'Prüfungen Studiengang'!$A$2:$C$1827,2,FALSE),0)&amp;" / "&amp;TEXT(VLOOKUP($F19,'Prüfungen Studiengang'!$A$2:$C$1827,3,FALSE),0),60),"")</f>
        <v/>
      </c>
      <c r="H19" s="17"/>
      <c r="I19" s="18" t="str">
        <f>IF(F19&gt;0,LEFT(TEXT(VLOOKUP($F19,'Prüfungen Studiengang'!$A$1:$D$1828,4,FALSE),0),60),"")</f>
        <v/>
      </c>
      <c r="J19" s="19"/>
      <c r="K19" s="20"/>
    </row>
    <row r="20" spans="1:11" ht="15.75" x14ac:dyDescent="0.25">
      <c r="A20" s="45"/>
      <c r="B20" s="45"/>
      <c r="C20" s="11"/>
      <c r="D20" s="12"/>
      <c r="E20" s="12"/>
      <c r="F20" s="12"/>
      <c r="G20" s="13" t="str">
        <f>IF(F20&gt;0,LEFT(TEXT(VLOOKUP($F20,'Prüfungen Studiengang'!$A$2:$C$1827,2,FALSE),0)&amp;" / "&amp;TEXT(VLOOKUP($F20,'Prüfungen Studiengang'!$A$2:$C$1827,3,FALSE),0),60),"")</f>
        <v/>
      </c>
      <c r="H20" s="17"/>
      <c r="I20" s="18" t="str">
        <f>IF(F20&gt;0,LEFT(TEXT(VLOOKUP($F20,'Prüfungen Studiengang'!$A$1:$D$1828,4,FALSE),0),60),"")</f>
        <v/>
      </c>
      <c r="J20" s="19"/>
      <c r="K20" s="20"/>
    </row>
    <row r="21" spans="1:11" ht="15.75" x14ac:dyDescent="0.25">
      <c r="A21" s="45"/>
      <c r="B21" s="45"/>
      <c r="C21" s="11"/>
      <c r="D21" s="12"/>
      <c r="E21" s="12"/>
      <c r="F21" s="12"/>
      <c r="G21" s="13" t="str">
        <f>IF(F21&gt;0,LEFT(TEXT(VLOOKUP($F21,'Prüfungen Studiengang'!$A$2:$C$1827,2,FALSE),0)&amp;" / "&amp;TEXT(VLOOKUP($F21,'Prüfungen Studiengang'!$A$2:$C$1827,3,FALSE),0),60),"")</f>
        <v/>
      </c>
      <c r="H21" s="17"/>
      <c r="I21" s="18" t="str">
        <f>IF(F21&gt;0,LEFT(TEXT(VLOOKUP($F21,'Prüfungen Studiengang'!$A$1:$D$1828,4,FALSE),0),60),"")</f>
        <v/>
      </c>
      <c r="J21" s="19"/>
      <c r="K21" s="20"/>
    </row>
    <row r="22" spans="1:11" ht="15.75" x14ac:dyDescent="0.25">
      <c r="A22" s="45"/>
      <c r="B22" s="45"/>
      <c r="C22" s="11"/>
      <c r="D22" s="12"/>
      <c r="E22" s="12"/>
      <c r="F22" s="12"/>
      <c r="G22" s="13" t="str">
        <f>IF(F22&gt;0,LEFT(TEXT(VLOOKUP($F22,'Prüfungen Studiengang'!$A$2:$C$1827,2,FALSE),0)&amp;" / "&amp;TEXT(VLOOKUP($F22,'Prüfungen Studiengang'!$A$2:$C$1827,3,FALSE),0),60),"")</f>
        <v/>
      </c>
      <c r="H22" s="17"/>
      <c r="I22" s="18" t="str">
        <f>IF(F22&gt;0,LEFT(TEXT(VLOOKUP($F22,'Prüfungen Studiengang'!$A$1:$D$1828,4,FALSE),0),60),"")</f>
        <v/>
      </c>
      <c r="J22" s="19"/>
      <c r="K22" s="20"/>
    </row>
    <row r="23" spans="1:11" ht="15.75" x14ac:dyDescent="0.25">
      <c r="A23" s="21"/>
      <c r="B23" s="22"/>
      <c r="C23" s="11"/>
      <c r="D23" s="12"/>
      <c r="E23" s="12"/>
      <c r="F23" s="12"/>
      <c r="G23" s="13" t="str">
        <f>IF(F23&gt;0,LEFT(TEXT(VLOOKUP($F23,'Prüfungen Studiengang'!$A$2:$C$1827,2,FALSE),0)&amp;" / "&amp;TEXT(VLOOKUP($F23,'Prüfungen Studiengang'!$A$2:$C$1827,3,FALSE),0),60),"")</f>
        <v/>
      </c>
      <c r="H23" s="17"/>
      <c r="I23" s="18" t="str">
        <f>IF(F23&gt;0,LEFT(TEXT(VLOOKUP($F23,'Prüfungen Studiengang'!$A$1:$D$1828,4,FALSE),0),60),"")</f>
        <v/>
      </c>
      <c r="J23" s="19"/>
      <c r="K23" s="20"/>
    </row>
    <row r="24" spans="1:11" ht="15.75" x14ac:dyDescent="0.25">
      <c r="A24" s="45"/>
      <c r="B24" s="45"/>
      <c r="C24" s="11"/>
      <c r="D24" s="12"/>
      <c r="E24" s="12"/>
      <c r="F24" s="12"/>
      <c r="G24" s="13" t="str">
        <f>IF(F24&gt;0,LEFT(TEXT(VLOOKUP($F24,'Prüfungen Studiengang'!$A$2:$C$1827,2,FALSE),0)&amp;" / "&amp;TEXT(VLOOKUP($F24,'Prüfungen Studiengang'!$A$2:$C$1827,3,FALSE),0),60),"")</f>
        <v/>
      </c>
      <c r="H24" s="17"/>
      <c r="I24" s="18" t="str">
        <f>IF(F24&gt;0,LEFT(TEXT(VLOOKUP($F24,'Prüfungen Studiengang'!$A$1:$D$1828,4,FALSE),0),60),"")</f>
        <v/>
      </c>
      <c r="J24" s="19"/>
      <c r="K24" s="20"/>
    </row>
    <row r="25" spans="1:11" ht="15.75" x14ac:dyDescent="0.25">
      <c r="A25" s="45"/>
      <c r="B25" s="45"/>
      <c r="C25" s="11"/>
      <c r="D25" s="12"/>
      <c r="E25" s="12"/>
      <c r="F25" s="12"/>
      <c r="G25" s="13" t="str">
        <f>IF(F25&gt;0,LEFT(TEXT(VLOOKUP($F25,'Prüfungen Studiengang'!$A$2:$C$1827,2,FALSE),0)&amp;" / "&amp;TEXT(VLOOKUP($F25,'Prüfungen Studiengang'!$A$2:$C$1827,3,FALSE),0),60),"")</f>
        <v/>
      </c>
      <c r="H25" s="17"/>
      <c r="I25" s="18" t="str">
        <f>IF(F25&gt;0,LEFT(TEXT(VLOOKUP($F25,'Prüfungen Studiengang'!$A$1:$D$1828,4,FALSE),0),60),"")</f>
        <v/>
      </c>
      <c r="J25" s="19"/>
      <c r="K25" s="20"/>
    </row>
    <row r="26" spans="1:11" ht="15.75" x14ac:dyDescent="0.25">
      <c r="A26" s="45"/>
      <c r="B26" s="45"/>
      <c r="C26" s="11"/>
      <c r="D26" s="12"/>
      <c r="E26" s="12"/>
      <c r="F26" s="12"/>
      <c r="G26" s="13" t="str">
        <f>IF(F26&gt;0,LEFT(TEXT(VLOOKUP($F26,'Prüfungen Studiengang'!$A$2:$C$1827,2,FALSE),0)&amp;" / "&amp;TEXT(VLOOKUP($F26,'Prüfungen Studiengang'!$A$2:$C$1827,3,FALSE),0),60),"")</f>
        <v/>
      </c>
      <c r="H26" s="17"/>
      <c r="I26" s="18" t="str">
        <f>IF(F26&gt;0,LEFT(TEXT(VLOOKUP($F26,'Prüfungen Studiengang'!$A$1:$D$1828,4,FALSE),0),60),"")</f>
        <v/>
      </c>
      <c r="J26" s="19"/>
      <c r="K26" s="20"/>
    </row>
    <row r="27" spans="1:11" ht="15.75" x14ac:dyDescent="0.25">
      <c r="A27" s="45"/>
      <c r="B27" s="45"/>
      <c r="C27" s="11"/>
      <c r="D27" s="12"/>
      <c r="E27" s="12"/>
      <c r="F27" s="12"/>
      <c r="G27" s="13" t="str">
        <f>IF(F27&gt;0,LEFT(TEXT(VLOOKUP($F27,'Prüfungen Studiengang'!$A$2:$C$1827,2,FALSE),0)&amp;" / "&amp;TEXT(VLOOKUP($F27,'Prüfungen Studiengang'!$A$2:$C$1827,3,FALSE),0),60),"")</f>
        <v/>
      </c>
      <c r="H27" s="17"/>
      <c r="I27" s="18" t="str">
        <f>IF(F27&gt;0,LEFT(TEXT(VLOOKUP($F27,'Prüfungen Studiengang'!$A$1:$D$1828,4,FALSE),0),60),"")</f>
        <v/>
      </c>
      <c r="J27" s="19"/>
      <c r="K27" s="20"/>
    </row>
    <row r="28" spans="1:11" ht="15.75" x14ac:dyDescent="0.25">
      <c r="A28" s="45"/>
      <c r="B28" s="45"/>
      <c r="C28" s="11"/>
      <c r="D28" s="12"/>
      <c r="E28" s="12"/>
      <c r="F28" s="12"/>
      <c r="G28" s="13" t="str">
        <f>IF(F28&gt;0,LEFT(TEXT(VLOOKUP($F28,'Prüfungen Studiengang'!$A$2:$C$1827,2,FALSE),0)&amp;" / "&amp;TEXT(VLOOKUP($F28,'Prüfungen Studiengang'!$A$2:$C$1827,3,FALSE),0),60),"")</f>
        <v/>
      </c>
      <c r="H28" s="17"/>
      <c r="I28" s="18" t="str">
        <f>IF(F28&gt;0,LEFT(TEXT(VLOOKUP($F28,'Prüfungen Studiengang'!$A$1:$D$1828,4,FALSE),0),60),"")</f>
        <v/>
      </c>
      <c r="J28" s="19"/>
      <c r="K28" s="20"/>
    </row>
    <row r="29" spans="1:11" ht="15.75" x14ac:dyDescent="0.25">
      <c r="A29" s="45"/>
      <c r="B29" s="45"/>
      <c r="C29" s="11"/>
      <c r="D29" s="12"/>
      <c r="E29" s="12"/>
      <c r="F29" s="12"/>
      <c r="G29" s="13" t="str">
        <f>IF(F29&gt;0,LEFT(TEXT(VLOOKUP($F29,'Prüfungen Studiengang'!$A$2:$C$1827,2,FALSE),0)&amp;" / "&amp;TEXT(VLOOKUP($F29,'Prüfungen Studiengang'!$A$2:$C$1827,3,FALSE),0),60),"")</f>
        <v/>
      </c>
      <c r="H29" s="17"/>
      <c r="I29" s="18" t="str">
        <f>IF(F29&gt;0,LEFT(TEXT(VLOOKUP($F29,'Prüfungen Studiengang'!$A$1:$D$1828,4,FALSE),0),60),"")</f>
        <v/>
      </c>
      <c r="J29" s="19"/>
      <c r="K29" s="20"/>
    </row>
    <row r="30" spans="1:11" ht="15.75" x14ac:dyDescent="0.25">
      <c r="A30" s="45"/>
      <c r="B30" s="45"/>
      <c r="C30" s="11"/>
      <c r="D30" s="12"/>
      <c r="E30" s="12"/>
      <c r="F30" s="12"/>
      <c r="G30" s="13" t="str">
        <f>IF(F30&gt;0,LEFT(TEXT(VLOOKUP($F30,'Prüfungen Studiengang'!$A$2:$C$1827,2,FALSE),0)&amp;" / "&amp;TEXT(VLOOKUP($F30,'Prüfungen Studiengang'!$A$2:$C$1827,3,FALSE),0),60),"")</f>
        <v/>
      </c>
      <c r="H30" s="17"/>
      <c r="I30" s="18" t="str">
        <f>IF(F30&gt;0,LEFT(TEXT(VLOOKUP($F30,'Prüfungen Studiengang'!$A$1:$D$1828,4,FALSE),0),60),"")</f>
        <v/>
      </c>
      <c r="J30" s="19"/>
      <c r="K30" s="20"/>
    </row>
    <row r="31" spans="1:11" ht="15.75" x14ac:dyDescent="0.25">
      <c r="A31" s="45"/>
      <c r="B31" s="45"/>
      <c r="C31" s="11"/>
      <c r="D31" s="12"/>
      <c r="E31" s="12"/>
      <c r="F31" s="12"/>
      <c r="G31" s="13" t="str">
        <f>IF(F31&gt;0,LEFT(TEXT(VLOOKUP($F31,'Prüfungen Studiengang'!$A$2:$C$1827,2,FALSE),0)&amp;" / "&amp;TEXT(VLOOKUP($F31,'Prüfungen Studiengang'!$A$2:$C$1827,3,FALSE),0),60),"")</f>
        <v/>
      </c>
      <c r="H31" s="17"/>
      <c r="I31" s="18" t="str">
        <f>IF(F31&gt;0,LEFT(TEXT(VLOOKUP($F31,'Prüfungen Studiengang'!$A$1:$D$1828,4,FALSE),0),60),"")</f>
        <v/>
      </c>
      <c r="J31" s="19"/>
      <c r="K31" s="20"/>
    </row>
    <row r="32" spans="1:11" ht="15.75" x14ac:dyDescent="0.25">
      <c r="A32" s="45"/>
      <c r="B32" s="45"/>
      <c r="C32" s="11"/>
      <c r="D32" s="12"/>
      <c r="E32" s="12"/>
      <c r="F32" s="12"/>
      <c r="G32" s="13" t="str">
        <f>IF(F32&gt;0,LEFT(TEXT(VLOOKUP($F32,'Prüfungen Studiengang'!$A$2:$C$1827,2,FALSE),0)&amp;" / "&amp;TEXT(VLOOKUP($F32,'Prüfungen Studiengang'!$A$2:$C$1827,3,FALSE),0),60),"")</f>
        <v/>
      </c>
      <c r="H32" s="17"/>
      <c r="I32" s="18" t="str">
        <f>IF(F32&gt;0,LEFT(TEXT(VLOOKUP($F32,'Prüfungen Studiengang'!$A$1:$D$1828,4,FALSE),0),60),"")</f>
        <v/>
      </c>
      <c r="J32" s="19"/>
      <c r="K32" s="20"/>
    </row>
    <row r="33" spans="1:11" ht="33.75" customHeight="1" thickBot="1" x14ac:dyDescent="0.3">
      <c r="A33" s="43"/>
      <c r="B33" s="44"/>
      <c r="C33" s="44"/>
      <c r="D33" s="44"/>
      <c r="E33" s="44"/>
      <c r="F33" s="44"/>
      <c r="G33" s="44"/>
      <c r="H33" s="42"/>
      <c r="I33" s="42"/>
      <c r="J33" s="42"/>
      <c r="K33" s="42"/>
    </row>
    <row r="34" spans="1:11" ht="24.75" customHeight="1" x14ac:dyDescent="0.25">
      <c r="A34" s="37" t="s">
        <v>29</v>
      </c>
      <c r="B34" s="37"/>
      <c r="C34" s="37"/>
      <c r="D34" s="37"/>
      <c r="E34" s="37"/>
      <c r="F34" s="37"/>
      <c r="G34" s="37"/>
      <c r="H34" s="39" t="s">
        <v>51</v>
      </c>
      <c r="I34" s="39"/>
      <c r="J34" s="39"/>
      <c r="K34" s="39"/>
    </row>
    <row r="35" spans="1:11" ht="12.6" customHeight="1" x14ac:dyDescent="0.25"/>
    <row r="36" spans="1:11" ht="15" customHeight="1" x14ac:dyDescent="0.25">
      <c r="A36" s="2" t="s">
        <v>18</v>
      </c>
      <c r="B36" s="2"/>
      <c r="C36" s="2"/>
      <c r="D36" s="38" t="s">
        <v>19</v>
      </c>
      <c r="E36" s="38"/>
      <c r="F36" s="38"/>
      <c r="G36" s="38"/>
      <c r="H36" s="38"/>
      <c r="I36" s="38"/>
      <c r="J36" s="38"/>
      <c r="K36" s="2"/>
    </row>
    <row r="37" spans="1:11" ht="15" customHeight="1" x14ac:dyDescent="0.25">
      <c r="A37" s="2"/>
      <c r="B37" s="2"/>
      <c r="C37" s="2"/>
      <c r="D37" s="38" t="s">
        <v>20</v>
      </c>
      <c r="E37" s="38"/>
      <c r="F37" s="38"/>
      <c r="G37" s="38"/>
      <c r="H37" s="38"/>
      <c r="I37" s="38"/>
      <c r="J37" s="38"/>
      <c r="K37" s="2"/>
    </row>
    <row r="38" spans="1:11" ht="15" customHeight="1" x14ac:dyDescent="0.25">
      <c r="A38" s="3"/>
      <c r="B38" s="3"/>
      <c r="C38" s="3"/>
      <c r="D38" s="3"/>
      <c r="E38" s="3"/>
      <c r="F38" s="3"/>
      <c r="G38" s="3"/>
      <c r="K38" s="3"/>
    </row>
    <row r="39" spans="1:11" ht="15.75" x14ac:dyDescent="0.25">
      <c r="A39" s="2" t="s">
        <v>52</v>
      </c>
      <c r="B39" s="2"/>
    </row>
    <row r="40" spans="1:11" x14ac:dyDescent="0.25">
      <c r="A40" s="40" t="s">
        <v>21</v>
      </c>
      <c r="B40" s="40"/>
      <c r="C40" s="40"/>
      <c r="D40" s="40"/>
      <c r="E40" s="40"/>
      <c r="F40" s="40"/>
      <c r="G40" s="7" t="s">
        <v>22</v>
      </c>
    </row>
    <row r="41" spans="1:11" x14ac:dyDescent="0.25">
      <c r="A41" s="40" t="s">
        <v>23</v>
      </c>
      <c r="B41" s="40"/>
      <c r="C41" s="40"/>
      <c r="D41" s="40"/>
      <c r="E41" s="40"/>
      <c r="F41" s="40"/>
      <c r="G41" s="7" t="s">
        <v>24</v>
      </c>
    </row>
    <row r="43" spans="1:11" ht="15.75" x14ac:dyDescent="0.25">
      <c r="A43" s="2" t="s">
        <v>25</v>
      </c>
      <c r="B43" s="2"/>
    </row>
    <row r="45" spans="1:11" ht="37.5" x14ac:dyDescent="0.25">
      <c r="A45" s="4" t="s">
        <v>26</v>
      </c>
      <c r="B45" s="4" t="s">
        <v>27</v>
      </c>
      <c r="C45" s="41" t="s">
        <v>28</v>
      </c>
      <c r="D45" s="41"/>
      <c r="E45" s="41"/>
      <c r="F45" s="41"/>
      <c r="G45" s="41"/>
      <c r="H45" s="41"/>
      <c r="I45" s="41"/>
      <c r="J45" s="41"/>
      <c r="K45" s="41"/>
    </row>
    <row r="46" spans="1:11" ht="30" customHeight="1" x14ac:dyDescent="0.25">
      <c r="A46" s="5"/>
      <c r="B46" s="5"/>
      <c r="C46" s="36"/>
      <c r="D46" s="36"/>
      <c r="E46" s="36"/>
      <c r="F46" s="36"/>
      <c r="G46" s="36"/>
      <c r="H46" s="36"/>
      <c r="I46" s="36"/>
      <c r="J46" s="36"/>
      <c r="K46" s="36"/>
    </row>
    <row r="47" spans="1:11" ht="30" customHeight="1" x14ac:dyDescent="0.25">
      <c r="A47" s="5"/>
      <c r="B47" s="5"/>
      <c r="C47" s="36"/>
      <c r="D47" s="36"/>
      <c r="E47" s="36"/>
      <c r="F47" s="36"/>
      <c r="G47" s="36"/>
      <c r="H47" s="36"/>
      <c r="I47" s="36"/>
      <c r="J47" s="36"/>
      <c r="K47" s="36"/>
    </row>
    <row r="48" spans="1:11" ht="30" customHeight="1" x14ac:dyDescent="0.25">
      <c r="A48" s="5"/>
      <c r="B48" s="5"/>
      <c r="C48" s="36"/>
      <c r="D48" s="36"/>
      <c r="E48" s="36"/>
      <c r="F48" s="36"/>
      <c r="G48" s="36"/>
      <c r="H48" s="36"/>
      <c r="I48" s="36"/>
      <c r="J48" s="36"/>
      <c r="K48" s="36"/>
    </row>
    <row r="49" spans="1:11" ht="30" customHeight="1" x14ac:dyDescent="0.25">
      <c r="A49" s="5"/>
      <c r="B49" s="5"/>
      <c r="C49" s="36"/>
      <c r="D49" s="36"/>
      <c r="E49" s="36"/>
      <c r="F49" s="36"/>
      <c r="G49" s="36"/>
      <c r="H49" s="36"/>
      <c r="I49" s="36"/>
      <c r="J49" s="36"/>
      <c r="K49" s="36"/>
    </row>
    <row r="50" spans="1:11" ht="30" customHeight="1" x14ac:dyDescent="0.25">
      <c r="A50" s="5"/>
      <c r="B50" s="5"/>
      <c r="C50" s="36"/>
      <c r="D50" s="36"/>
      <c r="E50" s="36"/>
      <c r="F50" s="36"/>
      <c r="G50" s="36"/>
      <c r="H50" s="36"/>
      <c r="I50" s="36"/>
      <c r="J50" s="36"/>
      <c r="K50" s="36"/>
    </row>
    <row r="51" spans="1:11" ht="30" customHeight="1" x14ac:dyDescent="0.25">
      <c r="A51" s="5"/>
      <c r="B51" s="5"/>
      <c r="C51" s="36"/>
      <c r="D51" s="36"/>
      <c r="E51" s="36"/>
      <c r="F51" s="36"/>
      <c r="G51" s="36"/>
      <c r="H51" s="36"/>
      <c r="I51" s="36"/>
      <c r="J51" s="36"/>
      <c r="K51" s="36"/>
    </row>
    <row r="52" spans="1:11" ht="30" customHeight="1" x14ac:dyDescent="0.25">
      <c r="A52" s="5"/>
      <c r="B52" s="5"/>
      <c r="C52" s="36"/>
      <c r="D52" s="36"/>
      <c r="E52" s="36"/>
      <c r="F52" s="36"/>
      <c r="G52" s="36"/>
      <c r="H52" s="36"/>
      <c r="I52" s="36"/>
      <c r="J52" s="36"/>
      <c r="K52" s="36"/>
    </row>
    <row r="53" spans="1:11" ht="30" customHeight="1" x14ac:dyDescent="0.25">
      <c r="A53" s="5"/>
      <c r="B53" s="5"/>
      <c r="C53" s="36"/>
      <c r="D53" s="36"/>
      <c r="E53" s="36"/>
      <c r="F53" s="36"/>
      <c r="G53" s="36"/>
      <c r="H53" s="36"/>
      <c r="I53" s="36"/>
      <c r="J53" s="36"/>
      <c r="K53" s="36"/>
    </row>
    <row r="54" spans="1:11" ht="30" customHeight="1" x14ac:dyDescent="0.25">
      <c r="A54" s="5"/>
      <c r="B54" s="5"/>
      <c r="C54" s="36"/>
      <c r="D54" s="36"/>
      <c r="E54" s="36"/>
      <c r="F54" s="36"/>
      <c r="G54" s="36"/>
      <c r="H54" s="36"/>
      <c r="I54" s="36"/>
      <c r="J54" s="36"/>
      <c r="K54" s="36"/>
    </row>
  </sheetData>
  <sheetProtection algorithmName="SHA-512" hashValue="bSmsJFwHH8Jm6uuChhqftbFVgC660Nty12T9fHUtC/NYxUMIOTOkW7wVBz8/gksJAKvCBqbHTFVi4NHQ33W6HA==" saltValue="JM9ioCct9yYvDGRmVgDQiQ==" spinCount="100000" sheet="1" objects="1" scenarios="1"/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A1:K1"/>
    <mergeCell ref="A2:K2"/>
    <mergeCell ref="A3:B3"/>
    <mergeCell ref="C3:K3"/>
    <mergeCell ref="A4:B4"/>
    <mergeCell ref="C4:K4"/>
    <mergeCell ref="A5:B5"/>
    <mergeCell ref="C5:K5"/>
    <mergeCell ref="A6:B6"/>
    <mergeCell ref="C6:K6"/>
    <mergeCell ref="A7:B7"/>
    <mergeCell ref="C7:H7"/>
    <mergeCell ref="I7:J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C51:K51"/>
    <mergeCell ref="C52:K52"/>
    <mergeCell ref="C53:K53"/>
    <mergeCell ref="C54:K54"/>
    <mergeCell ref="C50:K50"/>
  </mergeCells>
  <dataValidations count="1">
    <dataValidation type="list" showInputMessage="1" showErrorMessage="1" sqref="H11:H32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zoomScale="115" zoomScaleNormal="115" workbookViewId="0">
      <selection sqref="A1:XFD1048576"/>
    </sheetView>
  </sheetViews>
  <sheetFormatPr baseColWidth="10" defaultColWidth="11.42578125" defaultRowHeight="15" x14ac:dyDescent="0.25"/>
  <cols>
    <col min="1" max="1" width="11.42578125" style="26"/>
    <col min="2" max="2" width="65.7109375" style="26" bestFit="1" customWidth="1"/>
    <col min="3" max="3" width="11.42578125" style="27"/>
    <col min="4" max="4" width="11.42578125" style="28"/>
    <col min="5" max="5" width="11.42578125" style="26"/>
    <col min="6" max="6" width="19.28515625" style="26" customWidth="1"/>
    <col min="7" max="16384" width="11.42578125" style="26"/>
  </cols>
  <sheetData>
    <row r="1" spans="1:4" ht="30" x14ac:dyDescent="0.25">
      <c r="A1" s="24" t="s">
        <v>50</v>
      </c>
      <c r="B1" s="25" t="s">
        <v>31</v>
      </c>
      <c r="C1" s="25" t="s">
        <v>32</v>
      </c>
      <c r="D1" s="25" t="s">
        <v>55</v>
      </c>
    </row>
    <row r="2" spans="1:4" x14ac:dyDescent="0.25">
      <c r="A2" s="31"/>
      <c r="B2" s="32" t="s">
        <v>62</v>
      </c>
      <c r="C2" s="33"/>
      <c r="D2" s="34"/>
    </row>
    <row r="3" spans="1:4" x14ac:dyDescent="0.25">
      <c r="A3" s="31">
        <v>1</v>
      </c>
      <c r="B3" s="31" t="s">
        <v>63</v>
      </c>
      <c r="C3" s="33">
        <v>805</v>
      </c>
      <c r="D3" s="35">
        <v>5</v>
      </c>
    </row>
    <row r="4" spans="1:4" x14ac:dyDescent="0.25">
      <c r="A4" s="31">
        <v>2</v>
      </c>
      <c r="B4" s="31" t="s">
        <v>64</v>
      </c>
      <c r="C4" s="33">
        <v>806</v>
      </c>
      <c r="D4" s="35">
        <v>0</v>
      </c>
    </row>
    <row r="5" spans="1:4" x14ac:dyDescent="0.25">
      <c r="A5" s="31">
        <v>3</v>
      </c>
      <c r="B5" s="31" t="s">
        <v>65</v>
      </c>
      <c r="C5" s="33">
        <v>807</v>
      </c>
      <c r="D5" s="35">
        <v>5</v>
      </c>
    </row>
    <row r="6" spans="1:4" x14ac:dyDescent="0.25">
      <c r="A6" s="31">
        <v>4</v>
      </c>
      <c r="B6" s="31" t="s">
        <v>66</v>
      </c>
      <c r="C6" s="33">
        <v>808</v>
      </c>
      <c r="D6" s="35">
        <v>5</v>
      </c>
    </row>
    <row r="7" spans="1:4" x14ac:dyDescent="0.25">
      <c r="A7" s="31">
        <v>5</v>
      </c>
      <c r="B7" s="31" t="s">
        <v>67</v>
      </c>
      <c r="C7" s="33">
        <v>809</v>
      </c>
      <c r="D7" s="35">
        <v>5</v>
      </c>
    </row>
    <row r="8" spans="1:4" x14ac:dyDescent="0.25">
      <c r="A8" s="31">
        <v>6</v>
      </c>
      <c r="B8" s="31" t="s">
        <v>68</v>
      </c>
      <c r="C8" s="33">
        <v>810</v>
      </c>
      <c r="D8" s="35">
        <v>5</v>
      </c>
    </row>
    <row r="9" spans="1:4" x14ac:dyDescent="0.25">
      <c r="A9" s="31">
        <v>7</v>
      </c>
      <c r="B9" s="31" t="s">
        <v>69</v>
      </c>
      <c r="C9" s="33">
        <v>811</v>
      </c>
      <c r="D9" s="35">
        <v>0</v>
      </c>
    </row>
    <row r="10" spans="1:4" x14ac:dyDescent="0.25">
      <c r="A10" s="31">
        <v>8</v>
      </c>
      <c r="B10" s="31" t="s">
        <v>70</v>
      </c>
      <c r="C10" s="33">
        <v>845</v>
      </c>
      <c r="D10" s="35">
        <v>0</v>
      </c>
    </row>
    <row r="11" spans="1:4" x14ac:dyDescent="0.25">
      <c r="A11" s="31">
        <v>9</v>
      </c>
      <c r="B11" s="31" t="s">
        <v>71</v>
      </c>
      <c r="C11" s="33">
        <v>812</v>
      </c>
      <c r="D11" s="35">
        <v>5</v>
      </c>
    </row>
    <row r="12" spans="1:4" x14ac:dyDescent="0.25">
      <c r="A12" s="31">
        <v>10</v>
      </c>
      <c r="B12" s="31" t="s">
        <v>72</v>
      </c>
      <c r="C12" s="33">
        <v>813</v>
      </c>
      <c r="D12" s="35">
        <v>0</v>
      </c>
    </row>
    <row r="13" spans="1:4" x14ac:dyDescent="0.25">
      <c r="A13" s="31">
        <v>11</v>
      </c>
      <c r="B13" s="31" t="s">
        <v>73</v>
      </c>
      <c r="C13" s="33">
        <v>846</v>
      </c>
      <c r="D13" s="35">
        <v>5</v>
      </c>
    </row>
    <row r="14" spans="1:4" x14ac:dyDescent="0.25">
      <c r="A14" s="31">
        <v>12</v>
      </c>
      <c r="B14" s="31" t="s">
        <v>74</v>
      </c>
      <c r="C14" s="33">
        <v>847</v>
      </c>
      <c r="D14" s="35">
        <v>5</v>
      </c>
    </row>
    <row r="15" spans="1:4" x14ac:dyDescent="0.25">
      <c r="A15" s="31"/>
      <c r="B15" s="32" t="s">
        <v>75</v>
      </c>
      <c r="C15" s="31"/>
      <c r="D15" s="35"/>
    </row>
    <row r="16" spans="1:4" x14ac:dyDescent="0.25">
      <c r="A16" s="31">
        <v>13</v>
      </c>
      <c r="B16" s="31" t="s">
        <v>76</v>
      </c>
      <c r="C16" s="33">
        <v>814</v>
      </c>
      <c r="D16" s="35">
        <v>5</v>
      </c>
    </row>
    <row r="17" spans="1:4" x14ac:dyDescent="0.25">
      <c r="A17" s="31">
        <v>14</v>
      </c>
      <c r="B17" s="31" t="s">
        <v>77</v>
      </c>
      <c r="C17" s="33">
        <v>815</v>
      </c>
      <c r="D17" s="35">
        <v>5</v>
      </c>
    </row>
    <row r="18" spans="1:4" s="29" customFormat="1" x14ac:dyDescent="0.25">
      <c r="A18" s="31">
        <v>15</v>
      </c>
      <c r="B18" s="31" t="s">
        <v>78</v>
      </c>
      <c r="C18" s="33">
        <v>816</v>
      </c>
      <c r="D18" s="35">
        <v>5</v>
      </c>
    </row>
    <row r="19" spans="1:4" x14ac:dyDescent="0.25">
      <c r="A19" s="31">
        <v>16</v>
      </c>
      <c r="B19" s="31" t="s">
        <v>79</v>
      </c>
      <c r="C19" s="33">
        <v>817</v>
      </c>
      <c r="D19" s="35">
        <v>0</v>
      </c>
    </row>
    <row r="20" spans="1:4" x14ac:dyDescent="0.25">
      <c r="A20" s="31">
        <v>17</v>
      </c>
      <c r="B20" s="31" t="s">
        <v>80</v>
      </c>
      <c r="C20" s="33">
        <v>818</v>
      </c>
      <c r="D20" s="35">
        <v>0</v>
      </c>
    </row>
    <row r="21" spans="1:4" x14ac:dyDescent="0.25">
      <c r="A21" s="31">
        <v>18</v>
      </c>
      <c r="B21" s="31" t="s">
        <v>81</v>
      </c>
      <c r="C21" s="33">
        <v>819</v>
      </c>
      <c r="D21" s="35">
        <v>0</v>
      </c>
    </row>
    <row r="22" spans="1:4" s="29" customFormat="1" x14ac:dyDescent="0.25">
      <c r="A22" s="31">
        <v>19</v>
      </c>
      <c r="B22" s="31" t="s">
        <v>82</v>
      </c>
      <c r="C22" s="33">
        <v>848</v>
      </c>
      <c r="D22" s="35">
        <v>5</v>
      </c>
    </row>
    <row r="23" spans="1:4" x14ac:dyDescent="0.25">
      <c r="A23" s="31">
        <v>20</v>
      </c>
      <c r="B23" s="31" t="s">
        <v>83</v>
      </c>
      <c r="C23" s="33">
        <v>820</v>
      </c>
      <c r="D23" s="35">
        <v>5</v>
      </c>
    </row>
    <row r="24" spans="1:4" x14ac:dyDescent="0.25">
      <c r="A24" s="31">
        <v>21</v>
      </c>
      <c r="B24" s="31" t="s">
        <v>84</v>
      </c>
      <c r="C24" s="33">
        <v>821</v>
      </c>
      <c r="D24" s="35">
        <v>0</v>
      </c>
    </row>
    <row r="25" spans="1:4" x14ac:dyDescent="0.25">
      <c r="A25" s="31">
        <v>22</v>
      </c>
      <c r="B25" s="31" t="s">
        <v>85</v>
      </c>
      <c r="C25" s="33">
        <v>822</v>
      </c>
      <c r="D25" s="35">
        <v>5</v>
      </c>
    </row>
    <row r="26" spans="1:4" x14ac:dyDescent="0.25">
      <c r="A26" s="31">
        <v>23</v>
      </c>
      <c r="B26" s="31" t="s">
        <v>86</v>
      </c>
      <c r="C26" s="33">
        <v>823</v>
      </c>
      <c r="D26" s="35">
        <v>0</v>
      </c>
    </row>
    <row r="27" spans="1:4" x14ac:dyDescent="0.25">
      <c r="A27" s="31">
        <v>24</v>
      </c>
      <c r="B27" s="31" t="s">
        <v>87</v>
      </c>
      <c r="C27" s="33">
        <v>824</v>
      </c>
      <c r="D27" s="35">
        <v>5</v>
      </c>
    </row>
    <row r="28" spans="1:4" x14ac:dyDescent="0.25">
      <c r="A28" s="31">
        <v>25</v>
      </c>
      <c r="B28" s="31" t="s">
        <v>88</v>
      </c>
      <c r="C28" s="33">
        <v>825</v>
      </c>
      <c r="D28" s="35">
        <v>5</v>
      </c>
    </row>
    <row r="29" spans="1:4" x14ac:dyDescent="0.25">
      <c r="A29" s="31">
        <v>26</v>
      </c>
      <c r="B29" s="31" t="s">
        <v>89</v>
      </c>
      <c r="C29" s="33">
        <v>680</v>
      </c>
      <c r="D29" s="35">
        <v>5</v>
      </c>
    </row>
    <row r="30" spans="1:4" x14ac:dyDescent="0.25">
      <c r="A30" s="31">
        <v>27</v>
      </c>
      <c r="B30" s="31" t="s">
        <v>90</v>
      </c>
      <c r="C30" s="33">
        <v>367</v>
      </c>
      <c r="D30" s="35">
        <v>5</v>
      </c>
    </row>
    <row r="31" spans="1:4" x14ac:dyDescent="0.25">
      <c r="A31" s="31">
        <v>28</v>
      </c>
      <c r="B31" s="31" t="s">
        <v>91</v>
      </c>
      <c r="C31" s="33">
        <v>849</v>
      </c>
      <c r="D31" s="35">
        <v>5</v>
      </c>
    </row>
    <row r="32" spans="1:4" x14ac:dyDescent="0.25">
      <c r="A32" s="31">
        <v>29</v>
      </c>
      <c r="B32" s="31" t="s">
        <v>92</v>
      </c>
      <c r="C32" s="33">
        <v>850</v>
      </c>
      <c r="D32" s="35">
        <v>5</v>
      </c>
    </row>
    <row r="33" spans="1:4" x14ac:dyDescent="0.25">
      <c r="A33" s="31">
        <v>30</v>
      </c>
      <c r="B33" s="31" t="s">
        <v>93</v>
      </c>
      <c r="C33" s="31">
        <v>715</v>
      </c>
      <c r="D33" s="35">
        <v>5</v>
      </c>
    </row>
    <row r="34" spans="1:4" x14ac:dyDescent="0.25">
      <c r="A34" s="31">
        <v>31</v>
      </c>
      <c r="B34" s="31" t="s">
        <v>94</v>
      </c>
      <c r="C34" s="33">
        <v>851</v>
      </c>
      <c r="D34" s="35">
        <v>5</v>
      </c>
    </row>
    <row r="35" spans="1:4" x14ac:dyDescent="0.25">
      <c r="A35" s="31">
        <v>32</v>
      </c>
      <c r="B35" s="31" t="s">
        <v>95</v>
      </c>
      <c r="C35" s="33">
        <v>828</v>
      </c>
      <c r="D35" s="35">
        <v>5</v>
      </c>
    </row>
    <row r="36" spans="1:4" s="29" customFormat="1" x14ac:dyDescent="0.25">
      <c r="A36" s="31">
        <v>33</v>
      </c>
      <c r="B36" s="31" t="s">
        <v>96</v>
      </c>
      <c r="C36" s="33">
        <v>829</v>
      </c>
      <c r="D36" s="35">
        <v>0</v>
      </c>
    </row>
    <row r="37" spans="1:4" x14ac:dyDescent="0.25">
      <c r="A37" s="31">
        <v>34</v>
      </c>
      <c r="B37" s="31" t="s">
        <v>97</v>
      </c>
      <c r="C37" s="33">
        <v>836</v>
      </c>
      <c r="D37" s="35">
        <v>5</v>
      </c>
    </row>
    <row r="38" spans="1:4" x14ac:dyDescent="0.25">
      <c r="A38" s="31">
        <v>35</v>
      </c>
      <c r="B38" s="31" t="s">
        <v>98</v>
      </c>
      <c r="C38" s="33">
        <v>852</v>
      </c>
      <c r="D38" s="35">
        <v>5</v>
      </c>
    </row>
    <row r="39" spans="1:4" x14ac:dyDescent="0.25">
      <c r="A39" s="31">
        <v>36</v>
      </c>
      <c r="B39" s="31" t="s">
        <v>99</v>
      </c>
      <c r="C39" s="33">
        <v>875</v>
      </c>
      <c r="D39" s="35">
        <v>5</v>
      </c>
    </row>
    <row r="40" spans="1:4" s="29" customFormat="1" x14ac:dyDescent="0.25">
      <c r="A40" s="31"/>
      <c r="B40" s="32" t="s">
        <v>100</v>
      </c>
      <c r="C40" s="31"/>
      <c r="D40" s="35"/>
    </row>
    <row r="41" spans="1:4" x14ac:dyDescent="0.25">
      <c r="A41" s="31">
        <v>37</v>
      </c>
      <c r="B41" s="31" t="s">
        <v>101</v>
      </c>
      <c r="C41" s="33">
        <v>872</v>
      </c>
      <c r="D41" s="35">
        <v>5</v>
      </c>
    </row>
    <row r="42" spans="1:4" x14ac:dyDescent="0.25">
      <c r="A42" s="31">
        <v>38</v>
      </c>
      <c r="B42" s="31" t="s">
        <v>102</v>
      </c>
      <c r="C42" s="33">
        <v>853</v>
      </c>
      <c r="D42" s="35">
        <v>5</v>
      </c>
    </row>
    <row r="43" spans="1:4" s="29" customFormat="1" x14ac:dyDescent="0.25">
      <c r="A43" s="31">
        <v>39</v>
      </c>
      <c r="B43" s="31" t="s">
        <v>103</v>
      </c>
      <c r="C43" s="33">
        <v>854</v>
      </c>
      <c r="D43" s="35">
        <v>0</v>
      </c>
    </row>
    <row r="44" spans="1:4" x14ac:dyDescent="0.25">
      <c r="A44" s="31">
        <v>40</v>
      </c>
      <c r="B44" s="31" t="s">
        <v>104</v>
      </c>
      <c r="C44" s="33">
        <v>855</v>
      </c>
      <c r="D44" s="35">
        <v>0</v>
      </c>
    </row>
    <row r="45" spans="1:4" x14ac:dyDescent="0.25">
      <c r="A45" s="31">
        <v>41</v>
      </c>
      <c r="B45" s="31" t="s">
        <v>105</v>
      </c>
      <c r="C45" s="33">
        <v>856</v>
      </c>
      <c r="D45" s="35">
        <v>0</v>
      </c>
    </row>
    <row r="46" spans="1:4" x14ac:dyDescent="0.25">
      <c r="A46" s="31">
        <v>42</v>
      </c>
      <c r="B46" s="31" t="s">
        <v>106</v>
      </c>
      <c r="C46" s="33">
        <v>877</v>
      </c>
      <c r="D46" s="35">
        <v>5</v>
      </c>
    </row>
    <row r="47" spans="1:4" x14ac:dyDescent="0.25">
      <c r="A47" s="31">
        <v>43</v>
      </c>
      <c r="B47" s="31" t="s">
        <v>107</v>
      </c>
      <c r="C47" s="33">
        <v>867</v>
      </c>
      <c r="D47" s="35">
        <v>5</v>
      </c>
    </row>
    <row r="48" spans="1:4" x14ac:dyDescent="0.25">
      <c r="A48" s="31">
        <v>44</v>
      </c>
      <c r="B48" s="31" t="s">
        <v>108</v>
      </c>
      <c r="C48" s="31">
        <v>714</v>
      </c>
      <c r="D48" s="35">
        <v>5</v>
      </c>
    </row>
    <row r="49" spans="1:4" x14ac:dyDescent="0.25">
      <c r="A49" s="31">
        <v>45</v>
      </c>
      <c r="B49" s="31" t="s">
        <v>109</v>
      </c>
      <c r="C49" s="33">
        <v>874</v>
      </c>
      <c r="D49" s="35">
        <v>5</v>
      </c>
    </row>
    <row r="50" spans="1:4" x14ac:dyDescent="0.25">
      <c r="A50" s="31"/>
      <c r="B50" s="32" t="s">
        <v>110</v>
      </c>
      <c r="C50" s="31"/>
      <c r="D50" s="35"/>
    </row>
    <row r="51" spans="1:4" x14ac:dyDescent="0.25">
      <c r="A51" s="31">
        <v>46</v>
      </c>
      <c r="B51" s="31" t="s">
        <v>111</v>
      </c>
      <c r="C51" s="33">
        <v>862</v>
      </c>
      <c r="D51" s="35">
        <v>5</v>
      </c>
    </row>
    <row r="52" spans="1:4" x14ac:dyDescent="0.25">
      <c r="A52" s="31">
        <v>47</v>
      </c>
      <c r="B52" s="31" t="s">
        <v>112</v>
      </c>
      <c r="C52" s="33">
        <v>863</v>
      </c>
      <c r="D52" s="35">
        <v>5</v>
      </c>
    </row>
    <row r="53" spans="1:4" x14ac:dyDescent="0.25">
      <c r="A53" s="31">
        <v>48</v>
      </c>
      <c r="B53" s="31" t="s">
        <v>113</v>
      </c>
      <c r="C53" s="33">
        <v>838</v>
      </c>
      <c r="D53" s="35">
        <v>18</v>
      </c>
    </row>
    <row r="54" spans="1:4" x14ac:dyDescent="0.25">
      <c r="A54" s="31">
        <v>49</v>
      </c>
      <c r="B54" s="31" t="s">
        <v>114</v>
      </c>
      <c r="C54" s="33">
        <v>617</v>
      </c>
      <c r="D54" s="35">
        <v>0</v>
      </c>
    </row>
    <row r="55" spans="1:4" x14ac:dyDescent="0.25">
      <c r="A55" s="31"/>
      <c r="B55" s="32" t="s">
        <v>115</v>
      </c>
      <c r="C55" s="31"/>
      <c r="D55" s="35"/>
    </row>
    <row r="56" spans="1:4" x14ac:dyDescent="0.25">
      <c r="A56" s="31">
        <v>50</v>
      </c>
      <c r="B56" s="31" t="s">
        <v>61</v>
      </c>
      <c r="C56" s="33">
        <v>883</v>
      </c>
      <c r="D56" s="35">
        <v>9</v>
      </c>
    </row>
    <row r="57" spans="1:4" x14ac:dyDescent="0.25">
      <c r="A57" s="31">
        <v>51</v>
      </c>
      <c r="B57" s="31" t="s">
        <v>116</v>
      </c>
      <c r="C57" s="33">
        <v>884</v>
      </c>
      <c r="D57" s="35">
        <v>3</v>
      </c>
    </row>
    <row r="58" spans="1:4" x14ac:dyDescent="0.25">
      <c r="A58" s="31"/>
      <c r="B58" s="32" t="s">
        <v>117</v>
      </c>
      <c r="C58" s="33"/>
      <c r="D58" s="34"/>
    </row>
    <row r="59" spans="1:4" x14ac:dyDescent="0.25">
      <c r="A59" s="31">
        <v>52</v>
      </c>
      <c r="B59" s="31" t="s">
        <v>118</v>
      </c>
      <c r="C59" s="33">
        <v>835</v>
      </c>
      <c r="D59" s="35">
        <v>5</v>
      </c>
    </row>
    <row r="60" spans="1:4" x14ac:dyDescent="0.25">
      <c r="A60" s="31">
        <v>53</v>
      </c>
      <c r="B60" s="31" t="s">
        <v>119</v>
      </c>
      <c r="C60" s="33">
        <v>349</v>
      </c>
      <c r="D60" s="35">
        <v>5</v>
      </c>
    </row>
    <row r="61" spans="1:4" x14ac:dyDescent="0.25">
      <c r="A61" s="31">
        <v>54</v>
      </c>
      <c r="B61" s="31" t="s">
        <v>120</v>
      </c>
      <c r="C61" s="33">
        <v>860</v>
      </c>
      <c r="D61" s="35">
        <v>5</v>
      </c>
    </row>
    <row r="62" spans="1:4" x14ac:dyDescent="0.25">
      <c r="A62" s="31">
        <v>55</v>
      </c>
      <c r="B62" s="31" t="s">
        <v>121</v>
      </c>
      <c r="C62" s="33">
        <v>859</v>
      </c>
      <c r="D62" s="35">
        <v>5</v>
      </c>
    </row>
    <row r="63" spans="1:4" x14ac:dyDescent="0.25">
      <c r="A63" s="31">
        <v>56</v>
      </c>
      <c r="B63" s="31" t="s">
        <v>122</v>
      </c>
      <c r="C63" s="33">
        <v>857</v>
      </c>
      <c r="D63" s="35">
        <v>5</v>
      </c>
    </row>
    <row r="64" spans="1:4" x14ac:dyDescent="0.25">
      <c r="A64" s="31">
        <v>57</v>
      </c>
      <c r="B64" s="31" t="s">
        <v>123</v>
      </c>
      <c r="C64" s="31">
        <v>882</v>
      </c>
      <c r="D64" s="35">
        <v>5</v>
      </c>
    </row>
    <row r="65" spans="1:7" x14ac:dyDescent="0.25">
      <c r="A65" s="31">
        <v>58</v>
      </c>
      <c r="B65" s="31" t="s">
        <v>124</v>
      </c>
      <c r="C65" s="31">
        <v>759</v>
      </c>
      <c r="D65" s="35">
        <v>5</v>
      </c>
    </row>
    <row r="66" spans="1:7" x14ac:dyDescent="0.25">
      <c r="A66" s="31">
        <v>59</v>
      </c>
      <c r="B66" s="31" t="s">
        <v>125</v>
      </c>
      <c r="C66" s="33">
        <v>377</v>
      </c>
      <c r="D66" s="35">
        <v>5</v>
      </c>
    </row>
    <row r="67" spans="1:7" x14ac:dyDescent="0.25">
      <c r="A67" s="31">
        <v>60</v>
      </c>
      <c r="B67" s="31" t="s">
        <v>126</v>
      </c>
      <c r="C67" s="33">
        <v>858</v>
      </c>
      <c r="D67" s="35">
        <v>5</v>
      </c>
    </row>
    <row r="68" spans="1:7" x14ac:dyDescent="0.25">
      <c r="A68" s="31">
        <v>61</v>
      </c>
      <c r="B68" s="31" t="s">
        <v>127</v>
      </c>
      <c r="C68" s="33">
        <v>876</v>
      </c>
      <c r="D68" s="35">
        <v>5</v>
      </c>
    </row>
    <row r="69" spans="1:7" x14ac:dyDescent="0.25">
      <c r="A69" s="31">
        <v>62</v>
      </c>
      <c r="B69" s="31" t="s">
        <v>128</v>
      </c>
      <c r="C69" s="33">
        <v>826</v>
      </c>
      <c r="D69" s="35">
        <v>5</v>
      </c>
    </row>
    <row r="70" spans="1:7" x14ac:dyDescent="0.25">
      <c r="A70" s="31">
        <v>63</v>
      </c>
      <c r="B70" s="31" t="s">
        <v>129</v>
      </c>
      <c r="C70" s="33">
        <v>387</v>
      </c>
      <c r="D70" s="35">
        <v>5</v>
      </c>
    </row>
    <row r="71" spans="1:7" x14ac:dyDescent="0.25">
      <c r="A71" s="31">
        <v>64</v>
      </c>
      <c r="B71" s="31" t="s">
        <v>130</v>
      </c>
      <c r="C71" s="33">
        <v>827</v>
      </c>
      <c r="D71" s="35">
        <v>5</v>
      </c>
    </row>
    <row r="72" spans="1:7" x14ac:dyDescent="0.25">
      <c r="A72" s="31">
        <v>65</v>
      </c>
      <c r="B72" s="31" t="s">
        <v>131</v>
      </c>
      <c r="C72" s="33">
        <v>868</v>
      </c>
      <c r="D72" s="35">
        <v>5</v>
      </c>
    </row>
    <row r="73" spans="1:7" x14ac:dyDescent="0.25">
      <c r="A73" s="31">
        <v>66</v>
      </c>
      <c r="B73" s="31" t="s">
        <v>132</v>
      </c>
      <c r="C73" s="33">
        <v>841</v>
      </c>
      <c r="D73" s="35">
        <v>5</v>
      </c>
    </row>
    <row r="74" spans="1:7" ht="12.75" customHeight="1" x14ac:dyDescent="0.25">
      <c r="A74" s="31">
        <v>67</v>
      </c>
      <c r="B74" s="31" t="s">
        <v>133</v>
      </c>
      <c r="C74" s="33">
        <v>842</v>
      </c>
      <c r="D74" s="35">
        <v>0</v>
      </c>
    </row>
    <row r="75" spans="1:7" ht="12.75" customHeight="1" x14ac:dyDescent="0.25">
      <c r="A75" s="31">
        <v>68</v>
      </c>
      <c r="B75" s="31" t="s">
        <v>134</v>
      </c>
      <c r="C75" s="33">
        <v>843</v>
      </c>
      <c r="D75" s="35">
        <v>5</v>
      </c>
    </row>
    <row r="76" spans="1:7" ht="12.75" customHeight="1" x14ac:dyDescent="0.25">
      <c r="A76" s="31">
        <v>69</v>
      </c>
      <c r="B76" s="31" t="s">
        <v>135</v>
      </c>
      <c r="C76" s="33">
        <v>771</v>
      </c>
      <c r="D76" s="35">
        <v>5</v>
      </c>
      <c r="G76" s="30"/>
    </row>
    <row r="77" spans="1:7" ht="12.75" customHeight="1" x14ac:dyDescent="0.25">
      <c r="A77" s="31">
        <v>70</v>
      </c>
      <c r="B77" s="31" t="s">
        <v>136</v>
      </c>
      <c r="C77" s="33">
        <v>399</v>
      </c>
      <c r="D77" s="35">
        <v>5</v>
      </c>
    </row>
    <row r="78" spans="1:7" x14ac:dyDescent="0.25">
      <c r="A78" s="31">
        <v>71</v>
      </c>
      <c r="B78" s="31" t="s">
        <v>137</v>
      </c>
      <c r="C78" s="33">
        <v>869</v>
      </c>
      <c r="D78" s="35">
        <v>5</v>
      </c>
    </row>
    <row r="79" spans="1:7" x14ac:dyDescent="0.25">
      <c r="A79" s="31">
        <v>72</v>
      </c>
      <c r="B79" s="31" t="s">
        <v>138</v>
      </c>
      <c r="C79" s="33">
        <v>870</v>
      </c>
      <c r="D79" s="35">
        <v>5</v>
      </c>
    </row>
    <row r="80" spans="1:7" x14ac:dyDescent="0.25">
      <c r="A80" s="31">
        <v>73</v>
      </c>
      <c r="B80" s="31" t="s">
        <v>139</v>
      </c>
      <c r="C80" s="33">
        <v>414</v>
      </c>
      <c r="D80" s="35">
        <v>5</v>
      </c>
    </row>
    <row r="81" spans="1:4" x14ac:dyDescent="0.25">
      <c r="A81" s="31">
        <v>74</v>
      </c>
      <c r="B81" s="31" t="s">
        <v>140</v>
      </c>
      <c r="C81" s="31">
        <v>624</v>
      </c>
      <c r="D81" s="35">
        <v>5</v>
      </c>
    </row>
    <row r="82" spans="1:4" x14ac:dyDescent="0.25">
      <c r="A82" s="31">
        <v>75</v>
      </c>
      <c r="B82" s="31" t="s">
        <v>141</v>
      </c>
      <c r="C82" s="33">
        <v>844</v>
      </c>
      <c r="D82" s="35">
        <v>5</v>
      </c>
    </row>
    <row r="83" spans="1:4" x14ac:dyDescent="0.25">
      <c r="A83" s="31">
        <v>76</v>
      </c>
      <c r="B83" s="31" t="s">
        <v>142</v>
      </c>
      <c r="C83" s="33">
        <v>861</v>
      </c>
      <c r="D83" s="35">
        <v>5</v>
      </c>
    </row>
    <row r="84" spans="1:4" x14ac:dyDescent="0.25">
      <c r="A84" s="31">
        <v>77</v>
      </c>
      <c r="B84" s="31" t="s">
        <v>143</v>
      </c>
      <c r="C84" s="33">
        <v>428</v>
      </c>
      <c r="D84" s="35">
        <v>5</v>
      </c>
    </row>
    <row r="85" spans="1:4" x14ac:dyDescent="0.25">
      <c r="A85" s="31">
        <v>78</v>
      </c>
      <c r="B85" s="31" t="s">
        <v>144</v>
      </c>
      <c r="C85" s="33">
        <v>429</v>
      </c>
      <c r="D85" s="35">
        <v>5</v>
      </c>
    </row>
    <row r="86" spans="1:4" x14ac:dyDescent="0.25">
      <c r="A86" s="31">
        <v>79</v>
      </c>
      <c r="B86" s="31" t="s">
        <v>145</v>
      </c>
      <c r="C86" s="33">
        <v>485</v>
      </c>
      <c r="D86" s="35">
        <v>5</v>
      </c>
    </row>
    <row r="87" spans="1:4" x14ac:dyDescent="0.25">
      <c r="A87" s="31">
        <v>80</v>
      </c>
      <c r="B87" s="31" t="s">
        <v>146</v>
      </c>
      <c r="C87" s="33">
        <v>871</v>
      </c>
      <c r="D87" s="35">
        <v>5</v>
      </c>
    </row>
    <row r="88" spans="1:4" x14ac:dyDescent="0.25">
      <c r="A88" s="31">
        <v>81</v>
      </c>
      <c r="B88" s="31" t="s">
        <v>147</v>
      </c>
      <c r="C88" s="33">
        <v>584</v>
      </c>
      <c r="D88" s="35">
        <v>5</v>
      </c>
    </row>
    <row r="89" spans="1:4" x14ac:dyDescent="0.25">
      <c r="A89" s="31">
        <v>82</v>
      </c>
      <c r="B89" s="31" t="s">
        <v>148</v>
      </c>
      <c r="C89" s="33">
        <v>585</v>
      </c>
      <c r="D89" s="35">
        <v>5</v>
      </c>
    </row>
    <row r="90" spans="1:4" x14ac:dyDescent="0.25">
      <c r="A90" s="31">
        <v>83</v>
      </c>
      <c r="B90" s="31" t="s">
        <v>149</v>
      </c>
      <c r="C90" s="33">
        <v>618</v>
      </c>
      <c r="D90" s="35">
        <v>5</v>
      </c>
    </row>
    <row r="91" spans="1:4" x14ac:dyDescent="0.25">
      <c r="A91" s="31">
        <v>84</v>
      </c>
      <c r="B91" s="31" t="s">
        <v>150</v>
      </c>
      <c r="C91" s="33">
        <v>596</v>
      </c>
      <c r="D91" s="35">
        <v>5</v>
      </c>
    </row>
    <row r="92" spans="1:4" x14ac:dyDescent="0.25">
      <c r="A92" s="31">
        <v>85</v>
      </c>
      <c r="B92" s="31" t="s">
        <v>151</v>
      </c>
      <c r="C92" s="33">
        <v>896</v>
      </c>
      <c r="D92" s="35">
        <v>5</v>
      </c>
    </row>
    <row r="93" spans="1:4" x14ac:dyDescent="0.25">
      <c r="A93" s="31"/>
      <c r="B93" s="32" t="s">
        <v>56</v>
      </c>
      <c r="C93" s="33"/>
      <c r="D93" s="35"/>
    </row>
    <row r="94" spans="1:4" x14ac:dyDescent="0.25">
      <c r="A94" s="31">
        <v>86</v>
      </c>
      <c r="B94" s="31" t="s">
        <v>33</v>
      </c>
      <c r="C94" s="31">
        <v>142</v>
      </c>
      <c r="D94" s="35">
        <v>2</v>
      </c>
    </row>
    <row r="95" spans="1:4" x14ac:dyDescent="0.25">
      <c r="A95" s="31">
        <v>87</v>
      </c>
      <c r="B95" s="31" t="s">
        <v>34</v>
      </c>
      <c r="C95" s="31">
        <v>143</v>
      </c>
      <c r="D95" s="35">
        <v>2</v>
      </c>
    </row>
    <row r="96" spans="1:4" x14ac:dyDescent="0.25">
      <c r="A96" s="31">
        <v>88</v>
      </c>
      <c r="B96" s="31" t="s">
        <v>35</v>
      </c>
      <c r="C96" s="31">
        <v>2001</v>
      </c>
      <c r="D96" s="35">
        <v>2.5</v>
      </c>
    </row>
    <row r="97" spans="1:4" x14ac:dyDescent="0.25">
      <c r="A97" s="31">
        <v>89</v>
      </c>
      <c r="B97" s="31" t="s">
        <v>36</v>
      </c>
      <c r="C97" s="31">
        <v>2002</v>
      </c>
      <c r="D97" s="35">
        <v>2.5</v>
      </c>
    </row>
    <row r="98" spans="1:4" x14ac:dyDescent="0.25">
      <c r="A98" s="31">
        <v>90</v>
      </c>
      <c r="B98" s="31" t="s">
        <v>37</v>
      </c>
      <c r="C98" s="31">
        <v>2003</v>
      </c>
      <c r="D98" s="35">
        <v>2.5</v>
      </c>
    </row>
    <row r="99" spans="1:4" x14ac:dyDescent="0.25">
      <c r="A99" s="31">
        <v>91</v>
      </c>
      <c r="B99" s="31" t="s">
        <v>38</v>
      </c>
      <c r="C99" s="31">
        <v>2004</v>
      </c>
      <c r="D99" s="35">
        <v>2.5</v>
      </c>
    </row>
    <row r="100" spans="1:4" x14ac:dyDescent="0.25">
      <c r="A100" s="31">
        <v>92</v>
      </c>
      <c r="B100" s="31" t="s">
        <v>39</v>
      </c>
      <c r="C100" s="31">
        <v>2005</v>
      </c>
      <c r="D100" s="35">
        <v>2.5</v>
      </c>
    </row>
    <row r="101" spans="1:4" x14ac:dyDescent="0.25">
      <c r="A101" s="31">
        <v>93</v>
      </c>
      <c r="B101" s="31" t="s">
        <v>152</v>
      </c>
      <c r="C101" s="31">
        <v>2006</v>
      </c>
      <c r="D101" s="35">
        <v>2.5</v>
      </c>
    </row>
    <row r="102" spans="1:4" x14ac:dyDescent="0.25">
      <c r="A102" s="31">
        <v>94</v>
      </c>
      <c r="B102" s="31" t="s">
        <v>40</v>
      </c>
      <c r="C102" s="31">
        <v>2007</v>
      </c>
      <c r="D102" s="35">
        <v>2.5</v>
      </c>
    </row>
    <row r="103" spans="1:4" x14ac:dyDescent="0.25">
      <c r="A103" s="31">
        <v>95</v>
      </c>
      <c r="B103" s="31" t="s">
        <v>41</v>
      </c>
      <c r="C103" s="31">
        <v>2008</v>
      </c>
      <c r="D103" s="35">
        <v>2.5</v>
      </c>
    </row>
    <row r="104" spans="1:4" x14ac:dyDescent="0.25">
      <c r="A104" s="31">
        <v>96</v>
      </c>
      <c r="B104" s="31" t="s">
        <v>42</v>
      </c>
      <c r="C104" s="31">
        <v>2009</v>
      </c>
      <c r="D104" s="35">
        <v>2.5</v>
      </c>
    </row>
    <row r="105" spans="1:4" x14ac:dyDescent="0.25">
      <c r="A105" s="31">
        <v>97</v>
      </c>
      <c r="B105" s="31" t="s">
        <v>43</v>
      </c>
      <c r="C105" s="31">
        <v>2010</v>
      </c>
      <c r="D105" s="35">
        <v>2.5</v>
      </c>
    </row>
    <row r="106" spans="1:4" x14ac:dyDescent="0.25">
      <c r="A106" s="31">
        <v>98</v>
      </c>
      <c r="B106" s="31" t="s">
        <v>44</v>
      </c>
      <c r="C106" s="31">
        <v>2011</v>
      </c>
      <c r="D106" s="35">
        <v>2.5</v>
      </c>
    </row>
    <row r="107" spans="1:4" x14ac:dyDescent="0.25">
      <c r="A107" s="31">
        <v>99</v>
      </c>
      <c r="B107" s="31" t="s">
        <v>45</v>
      </c>
      <c r="C107" s="31">
        <v>2012</v>
      </c>
      <c r="D107" s="35">
        <v>2.5</v>
      </c>
    </row>
    <row r="108" spans="1:4" x14ac:dyDescent="0.25">
      <c r="A108" s="31">
        <v>100</v>
      </c>
      <c r="B108" s="31" t="s">
        <v>46</v>
      </c>
      <c r="C108" s="31">
        <v>2013</v>
      </c>
      <c r="D108" s="35">
        <v>2.5</v>
      </c>
    </row>
    <row r="109" spans="1:4" x14ac:dyDescent="0.25">
      <c r="A109" s="31">
        <v>101</v>
      </c>
      <c r="B109" s="31" t="s">
        <v>47</v>
      </c>
      <c r="C109" s="31">
        <v>2014</v>
      </c>
      <c r="D109" s="35">
        <v>2.5</v>
      </c>
    </row>
    <row r="110" spans="1:4" x14ac:dyDescent="0.25">
      <c r="A110" s="31">
        <v>102</v>
      </c>
      <c r="B110" s="31" t="s">
        <v>48</v>
      </c>
      <c r="C110" s="31">
        <v>2015</v>
      </c>
      <c r="D110" s="35">
        <v>2.5</v>
      </c>
    </row>
    <row r="111" spans="1:4" x14ac:dyDescent="0.25">
      <c r="A111" s="31">
        <v>103</v>
      </c>
      <c r="B111" s="31" t="s">
        <v>49</v>
      </c>
      <c r="C111" s="31">
        <v>2016</v>
      </c>
      <c r="D111" s="35">
        <v>2.5</v>
      </c>
    </row>
    <row r="112" spans="1:4" x14ac:dyDescent="0.25">
      <c r="A112" s="31">
        <v>104</v>
      </c>
      <c r="B112" s="31" t="s">
        <v>58</v>
      </c>
      <c r="C112" s="31">
        <v>2018</v>
      </c>
      <c r="D112" s="35">
        <v>2.5</v>
      </c>
    </row>
    <row r="113" spans="1:4" x14ac:dyDescent="0.25">
      <c r="A113" s="31">
        <v>105</v>
      </c>
      <c r="B113" s="31" t="s">
        <v>59</v>
      </c>
      <c r="C113" s="31">
        <v>2019</v>
      </c>
      <c r="D113" s="35">
        <v>2.5</v>
      </c>
    </row>
    <row r="114" spans="1:4" x14ac:dyDescent="0.25">
      <c r="A114" s="31">
        <v>106</v>
      </c>
      <c r="B114" s="31" t="s">
        <v>57</v>
      </c>
      <c r="C114" s="31">
        <v>2020</v>
      </c>
      <c r="D114" s="35">
        <v>5</v>
      </c>
    </row>
    <row r="115" spans="1:4" x14ac:dyDescent="0.25">
      <c r="A115" s="31">
        <v>107</v>
      </c>
      <c r="B115" s="31" t="s">
        <v>60</v>
      </c>
      <c r="C115" s="31">
        <v>2021</v>
      </c>
      <c r="D115" s="35">
        <v>5</v>
      </c>
    </row>
  </sheetData>
  <sheetProtection algorithmName="SHA-512" hashValue="8yEtBayie/mcia3P4cIgFyCY6M/oemueNgcnzSM6tvwP6ojL803W9IxBlcZHVqJ9+Mqh9LD8Sq+AyRhEGloxvQ==" saltValue="mvqxmyG9TEL/0mS7wWBF0A==" spinCount="100000" sheet="1" selectLockedCells="1" selectUnlockedCells="1"/>
  <conditionalFormatting sqref="B36:B37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2021-05-04T12:55:47Z</cp:lastPrinted>
  <dcterms:created xsi:type="dcterms:W3CDTF">2021-04-30T11:41:38Z</dcterms:created>
  <dcterms:modified xsi:type="dcterms:W3CDTF">2024-11-06T22:28:15Z</dcterms:modified>
</cp:coreProperties>
</file>